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D38" i="1" s="1"/>
  <c r="F25" i="1"/>
  <c r="F24" i="1"/>
  <c r="F23" i="1"/>
  <c r="B22" i="1"/>
  <c r="F22" i="1" s="1"/>
  <c r="F18" i="1"/>
  <c r="F17" i="1"/>
  <c r="E16" i="1"/>
  <c r="F16" i="1" s="1"/>
  <c r="F14" i="1"/>
  <c r="F13" i="1"/>
  <c r="F12" i="1"/>
  <c r="F11" i="1"/>
  <c r="F10" i="1"/>
  <c r="C9" i="1"/>
  <c r="C38" i="1" s="1"/>
  <c r="F7" i="1"/>
  <c r="F6" i="1"/>
  <c r="F5" i="1"/>
  <c r="B4" i="1"/>
  <c r="F4" i="1" s="1"/>
  <c r="F9" i="1" l="1"/>
  <c r="B38" i="1"/>
  <c r="F20" i="1"/>
  <c r="E38" i="1"/>
  <c r="F27" i="1"/>
  <c r="F38" i="1" l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<sst xmlns="http://schemas.openxmlformats.org/spreadsheetml/2006/main" count="40" uniqueCount="30">
  <si>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</si>
  <si>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</si>
  <si>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</si>
  <si>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</si>
  <si>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</si>
  <si>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</si>
  <si>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</si>
  <si>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</si>
  <si>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</si>
  <si>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</si>
  <si>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</si>
  <si>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</si>
  <si>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</si>
  <si>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</si>
  <si>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</si>
  <si>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</si>
  <si>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</si>
  <si>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</si>
  <si>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</si>
  <si>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</si>
  <si>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</si>
  <si>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</si>
  <si>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</si>
  <si>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</si>
  <si>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PATRONATO DEL PARQUE ECOLOGICO METROPOLITANO DE LEON, GTO
ESTADO DE VARIACION EN LA HACIENDA PÚBLICA
 DEL 01 DE ENERO DEL 2019 AL 31 DE DICIEMBRE DEL 2019</t>
  </si>
  <si>
    <t>"Bajo protesta de decir la verdad, declaramos que los estados financieros y sus notas, son razonablemente correctos y son responsabilidad del emisor".</t>
  </si>
  <si>
    <t xml:space="preserve">C.P. Nancy Cristina Padilla Morales </t>
  </si>
  <si>
    <t xml:space="preserve">Genera la información </t>
  </si>
  <si>
    <t xml:space="preserve">Ing. Germán Antonio Enríquez Flores </t>
  </si>
  <si>
    <t>Autoriza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</si>
</sst>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>
      <alignment horizontal="center" vertical="top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topLeftCell="A26" zoomScaleNormal="100" workbookViewId="0">
      <selection activeCell="A45" sqref="A1:F45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8" t="s">
        <v>24</v>
      </c>
      <c r="B1" s="19"/>
      <c r="C1" s="19"/>
      <c r="D1" s="19"/>
      <c r="E1" s="19"/>
      <c r="F1" s="2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SUM(B5:B7)</f>
        <v>-2882173.46</v>
      </c>
      <c r="C4" s="15"/>
      <c r="D4" s="15"/>
      <c r="E4" s="15"/>
      <c r="F4" s="14">
        <f>SUM(B4:E4)</f>
        <v>-2882173.46</v>
      </c>
    </row>
    <row r="5" spans="1:6" x14ac:dyDescent="0.2">
      <c r="A5" s="10" t="s">
        <v>0</v>
      </c>
      <c r="B5" s="15">
        <v>0</v>
      </c>
      <c r="C5" s="15"/>
      <c r="D5" s="15"/>
      <c r="E5" s="15"/>
      <c r="F5" s="15">
        <f t="shared" ref="F5:F38" si="0">SUM(B5:E5)</f>
        <v>0</v>
      </c>
    </row>
    <row r="6" spans="1:6" x14ac:dyDescent="0.2">
      <c r="A6" s="10" t="s">
        <v>4</v>
      </c>
      <c r="B6" s="15">
        <v>-2882173.46</v>
      </c>
      <c r="C6" s="15"/>
      <c r="D6" s="15"/>
      <c r="E6" s="15"/>
      <c r="F6" s="15">
        <f t="shared" si="0"/>
        <v>-2882173.46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5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5"/>
      <c r="C9" s="14">
        <f>SUM(C10:C14)</f>
        <v>18710849.5</v>
      </c>
      <c r="D9" s="14"/>
      <c r="E9" s="15"/>
      <c r="F9" s="14">
        <f t="shared" si="0"/>
        <v>18710849.5</v>
      </c>
    </row>
    <row r="10" spans="1:6" x14ac:dyDescent="0.2">
      <c r="A10" s="10" t="s">
        <v>7</v>
      </c>
      <c r="B10" s="15"/>
      <c r="C10" s="15"/>
      <c r="D10" s="15"/>
      <c r="E10" s="15"/>
      <c r="F10" s="15">
        <f t="shared" si="0"/>
        <v>0</v>
      </c>
    </row>
    <row r="11" spans="1:6" x14ac:dyDescent="0.2">
      <c r="A11" s="10" t="s">
        <v>8</v>
      </c>
      <c r="B11" s="15"/>
      <c r="C11" s="15">
        <v>18710849.5</v>
      </c>
      <c r="D11" s="15"/>
      <c r="E11" s="15"/>
      <c r="F11" s="15">
        <f t="shared" si="0"/>
        <v>18710849.5</v>
      </c>
    </row>
    <row r="12" spans="1:6" x14ac:dyDescent="0.2">
      <c r="A12" s="10" t="s">
        <v>9</v>
      </c>
      <c r="B12" s="15"/>
      <c r="C12" s="15">
        <v>0</v>
      </c>
      <c r="D12" s="15"/>
      <c r="E12" s="15"/>
      <c r="F12" s="15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/>
      <c r="E13" s="15"/>
      <c r="F13" s="15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/>
      <c r="E14" s="15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5"/>
      <c r="C16" s="15"/>
      <c r="D16" s="15"/>
      <c r="E16" s="14">
        <f>SUM(E17:E18)</f>
        <v>0</v>
      </c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>
        <v>0</v>
      </c>
      <c r="F17" s="15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>
        <v>0</v>
      </c>
      <c r="F18" s="15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/>
      <c r="C20" s="14"/>
      <c r="D20" s="14"/>
      <c r="E20" s="14"/>
      <c r="F20" s="14">
        <f>F16+F9+F4</f>
        <v>15828676.039999999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SUM(B23:B25)</f>
        <v>-136272</v>
      </c>
      <c r="C22" s="15"/>
      <c r="D22" s="15"/>
      <c r="E22" s="14"/>
      <c r="F22" s="14">
        <f t="shared" si="0"/>
        <v>-136272</v>
      </c>
    </row>
    <row r="23" spans="1:6" x14ac:dyDescent="0.2">
      <c r="A23" s="10" t="s">
        <v>0</v>
      </c>
      <c r="B23" s="15">
        <v>0</v>
      </c>
      <c r="C23" s="15"/>
      <c r="D23" s="15"/>
      <c r="E23" s="15"/>
      <c r="F23" s="15">
        <f t="shared" si="0"/>
        <v>0</v>
      </c>
    </row>
    <row r="24" spans="1:6" x14ac:dyDescent="0.2">
      <c r="A24" s="10" t="s">
        <v>4</v>
      </c>
      <c r="B24" s="15">
        <v>-136272</v>
      </c>
      <c r="C24" s="15"/>
      <c r="D24" s="15"/>
      <c r="E24" s="15"/>
      <c r="F24" s="15">
        <f t="shared" si="0"/>
        <v>-136272</v>
      </c>
    </row>
    <row r="25" spans="1:6" x14ac:dyDescent="0.2">
      <c r="A25" s="10" t="s">
        <v>6</v>
      </c>
      <c r="B25" s="15">
        <v>0</v>
      </c>
      <c r="C25" s="15"/>
      <c r="D25" s="15"/>
      <c r="E25" s="15"/>
      <c r="F25" s="15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21</v>
      </c>
      <c r="B27" s="15"/>
      <c r="C27" s="14"/>
      <c r="D27" s="14">
        <f>SUM(D28:D32)</f>
        <v>11036570.66</v>
      </c>
      <c r="E27" s="14"/>
      <c r="F27" s="14">
        <f t="shared" si="0"/>
        <v>11036570.66</v>
      </c>
    </row>
    <row r="28" spans="1:6" x14ac:dyDescent="0.2">
      <c r="A28" s="10" t="s">
        <v>7</v>
      </c>
      <c r="B28" s="15"/>
      <c r="C28" s="15"/>
      <c r="D28" s="15">
        <v>11037430.130000001</v>
      </c>
      <c r="E28" s="15"/>
      <c r="F28" s="15">
        <f t="shared" si="0"/>
        <v>11037430.130000001</v>
      </c>
    </row>
    <row r="29" spans="1:6" x14ac:dyDescent="0.2">
      <c r="A29" s="10" t="s">
        <v>8</v>
      </c>
      <c r="B29" s="15"/>
      <c r="C29" s="15"/>
      <c r="D29" s="15">
        <v>-859.47</v>
      </c>
      <c r="E29" s="15"/>
      <c r="F29" s="15">
        <f t="shared" si="0"/>
        <v>-859.47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5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5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5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5"/>
      <c r="C34" s="16"/>
      <c r="D34" s="16"/>
      <c r="E34" s="14">
        <f>E35+E36</f>
        <v>0</v>
      </c>
      <c r="F34" s="15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>
        <v>0</v>
      </c>
      <c r="F35" s="15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>
        <v>0</v>
      </c>
      <c r="F36" s="15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B22+B4</f>
        <v>-3018445.46</v>
      </c>
      <c r="C38" s="17">
        <f>C9</f>
        <v>18710849.5</v>
      </c>
      <c r="D38" s="17">
        <f>D27</f>
        <v>11036570.66</v>
      </c>
      <c r="E38" s="17">
        <f>E34+E16</f>
        <v>0</v>
      </c>
      <c r="F38" s="17">
        <f t="shared" si="0"/>
        <v>26728974.699999999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1" t="s">
        <v>25</v>
      </c>
      <c r="B40" s="21"/>
      <c r="C40" s="21"/>
      <c r="D40" s="21"/>
      <c r="E40" s="21"/>
    </row>
    <row r="44" spans="1:6" ht="11.25" customHeight="1" x14ac:dyDescent="0.2">
      <c r="A44" s="22" t="s">
        <v>26</v>
      </c>
      <c r="B44" s="5"/>
      <c r="C44" s="24" t="s">
        <v>28</v>
      </c>
      <c r="D44" s="5"/>
      <c r="E44" s="5"/>
    </row>
    <row r="45" spans="1:6" x14ac:dyDescent="0.2">
      <c r="A45" s="23" t="s">
        <v>27</v>
      </c>
      <c r="C45" s="24" t="s">
        <v>29</v>
      </c>
    </row>
  </sheetData>
  <sheetProtection formatCells="0" formatColumns="0" formatRows="0" autoFilter="0"/>
  <mergeCells count="2">
    <mergeCell ref="A1:F1"/>
    <mergeCell ref="A40:E40"/>
  </mergeCells>
  <pageMargins left="0.7" right="0.7" top="0.75" bottom="0.75" header="0.3" footer="0.3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cp:lastPrinted>2020-01-21T14:50:15Z</cp:lastPrinted>
  <dcterms:created xsi:type="dcterms:W3CDTF">2012-12-11T20:30:33Z</dcterms:created>
  <dcterms:modified xsi:type="dcterms:W3CDTF">2020-01-21T14:50:25Z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